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/>
  <mc:AlternateContent xmlns:mc="http://schemas.openxmlformats.org/markup-compatibility/2006">
    <mc:Choice Requires="x15">
      <x15ac:absPath xmlns:x15ac="http://schemas.microsoft.com/office/spreadsheetml/2010/11/ac" url="S:\EVENFLO\ORDER FORMS\"/>
    </mc:Choice>
  </mc:AlternateContent>
  <xr:revisionPtr revIDLastSave="0" documentId="13_ncr:1_{70F7EBBE-CD8D-4BB7-A4EE-EFAD74D63A8F}" xr6:coauthVersionLast="47" xr6:coauthVersionMax="47" xr10:uidLastSave="{00000000-0000-0000-0000-000000000000}"/>
  <bookViews>
    <workbookView xWindow="19090" yWindow="-9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15" i="1"/>
  <c r="F31" i="1"/>
  <c r="F21" i="1"/>
  <c r="F20" i="1"/>
  <c r="F42" i="1"/>
  <c r="F30" i="1"/>
  <c r="F22" i="1" l="1"/>
  <c r="F28" i="1"/>
  <c r="F38" i="1"/>
  <c r="F29" i="1"/>
  <c r="F17" i="1"/>
  <c r="F14" i="1"/>
  <c r="F41" i="1"/>
  <c r="F39" i="1"/>
  <c r="F40" i="1"/>
  <c r="F25" i="1"/>
  <c r="F26" i="1"/>
  <c r="F36" i="1"/>
  <c r="F35" i="1"/>
  <c r="F45" i="1"/>
  <c r="F19" i="1"/>
  <c r="F16" i="1"/>
  <c r="F18" i="1"/>
  <c r="F23" i="1"/>
  <c r="F24" i="1"/>
  <c r="F27" i="1"/>
  <c r="F33" i="1"/>
  <c r="F34" i="1"/>
  <c r="F37" i="1"/>
  <c r="F13" i="1"/>
  <c r="F43" i="1" l="1"/>
  <c r="F46" i="1" s="1"/>
  <c r="F47" i="1" s="1"/>
</calcChain>
</file>

<file path=xl/sharedStrings.xml><?xml version="1.0" encoding="utf-8"?>
<sst xmlns="http://schemas.openxmlformats.org/spreadsheetml/2006/main" count="77" uniqueCount="76">
  <si>
    <t>Order Total</t>
  </si>
  <si>
    <t>Car Seat Models</t>
  </si>
  <si>
    <t>Model #</t>
  </si>
  <si>
    <r>
      <t xml:space="preserve">Qty </t>
    </r>
    <r>
      <rPr>
        <b/>
        <sz val="8"/>
        <color indexed="8"/>
        <rFont val="Arial"/>
        <family val="2"/>
      </rPr>
      <t>per</t>
    </r>
    <r>
      <rPr>
        <b/>
        <sz val="10"/>
        <color indexed="8"/>
        <rFont val="Arial"/>
        <family val="2"/>
      </rPr>
      <t xml:space="preserve"> Carton</t>
    </r>
  </si>
  <si>
    <t>Price</t>
  </si>
  <si>
    <t>Per Seat</t>
  </si>
  <si>
    <t># Seats Ordered</t>
  </si>
  <si>
    <t>Extended Price</t>
  </si>
  <si>
    <t>Customer #</t>
  </si>
  <si>
    <t>Purchase Order #:</t>
  </si>
  <si>
    <t>Order Date:</t>
  </si>
  <si>
    <t>Event Date:</t>
  </si>
  <si>
    <t>Address:</t>
  </si>
  <si>
    <t>City:</t>
  </si>
  <si>
    <t>State:</t>
  </si>
  <si>
    <t>Zip:</t>
  </si>
  <si>
    <t>Name:</t>
  </si>
  <si>
    <t>Subtotal</t>
  </si>
  <si>
    <t>Questions?  Call 800-768-6077</t>
  </si>
  <si>
    <t>State:                                 ZIP:</t>
  </si>
  <si>
    <t>Card #</t>
  </si>
  <si>
    <r>
      <rPr>
        <sz val="18"/>
        <rFont val="Calibri"/>
        <family val="2"/>
      </rPr>
      <t>□</t>
    </r>
    <r>
      <rPr>
        <sz val="10"/>
        <rFont val="Arial"/>
        <family val="2"/>
      </rPr>
      <t>Tax Exempt or Tax %</t>
    </r>
  </si>
  <si>
    <r>
      <t xml:space="preserve">** INDICATES THAT PRODUCT IS MADE IN THE U.S.A.!!!!!! </t>
    </r>
    <r>
      <rPr>
        <sz val="10"/>
        <rFont val="Verdana"/>
        <family val="2"/>
      </rPr>
      <t xml:space="preserve">                                 </t>
    </r>
  </si>
  <si>
    <t>34812144COM</t>
  </si>
  <si>
    <t>Agency Name:</t>
  </si>
  <si>
    <t>Contact Person:</t>
  </si>
  <si>
    <t>Shipping Information (No PO Boxes)</t>
  </si>
  <si>
    <t>Billing Information</t>
  </si>
  <si>
    <t>VISA MC AMX</t>
  </si>
  <si>
    <t xml:space="preserve"> Price INCLUDES Shipping ~ Price subject to change without notice</t>
  </si>
  <si>
    <t>** Nurture Max Base / First Choice Base</t>
  </si>
  <si>
    <t>Special Services</t>
  </si>
  <si>
    <t>Special Services Requested:  Additional Fees apply ~ Ask for Quote</t>
  </si>
  <si>
    <t>LifeMax Base</t>
  </si>
  <si>
    <t xml:space="preserve">LiteMax DLX Base </t>
  </si>
  <si>
    <t xml:space="preserve">Phone:                                 Fax:  </t>
  </si>
  <si>
    <t xml:space="preserve">Expire:                                  Code:  </t>
  </si>
  <si>
    <t>City:                                         Email:</t>
  </si>
  <si>
    <t xml:space="preserve"> 1.  Inside Delivery minimum $100</t>
  </si>
  <si>
    <t xml:space="preserve">  2. Pallets $15 per pallet</t>
  </si>
  <si>
    <r>
      <t>** Bulk Locking Clips -</t>
    </r>
    <r>
      <rPr>
        <sz val="12"/>
        <color rgb="FF000000"/>
        <rFont val="Arial"/>
        <family val="2"/>
      </rPr>
      <t xml:space="preserve"> regular</t>
    </r>
  </si>
  <si>
    <t xml:space="preserve">SUBMIT ORDER TO:  evenflosales@worldsafe.net OR 800-382-4565 FAX        </t>
  </si>
  <si>
    <t>2025 DISCOUNT Car Seat Order Form</t>
  </si>
  <si>
    <t>CS100111198</t>
  </si>
  <si>
    <t>CS100112042</t>
  </si>
  <si>
    <r>
      <t xml:space="preserve">Additional Evenflo Price Lists include Gear, Gold &amp; Open Line       </t>
    </r>
    <r>
      <rPr>
        <b/>
        <sz val="12"/>
        <color rgb="FF0070C0"/>
        <rFont val="Verdana"/>
        <family val="2"/>
      </rPr>
      <t xml:space="preserve">About Other Brands:  Cybex &amp; Dream Baby </t>
    </r>
  </si>
  <si>
    <t>CS100112290</t>
  </si>
  <si>
    <r>
      <t>LiteMax 35 Riverstone</t>
    </r>
    <r>
      <rPr>
        <sz val="12"/>
        <color indexed="8"/>
        <rFont val="Arial"/>
        <family val="2"/>
      </rPr>
      <t xml:space="preserve"> 3-30lbs lock-off base w/extra adjust, Head pillow</t>
    </r>
  </si>
  <si>
    <t>CS300211198</t>
  </si>
  <si>
    <r>
      <t xml:space="preserve">**EveryFit 3-In-One </t>
    </r>
    <r>
      <rPr>
        <sz val="12"/>
        <color rgb="FF000000"/>
        <rFont val="Arial"/>
        <family val="2"/>
      </rPr>
      <t xml:space="preserve">RF 4-40lbs FF 22-65lbs, 110lbs as booster </t>
    </r>
    <r>
      <rPr>
        <b/>
        <sz val="12"/>
        <color indexed="8"/>
        <rFont val="Arial"/>
        <family val="2"/>
      </rPr>
      <t>Factory Select</t>
    </r>
  </si>
  <si>
    <r>
      <t xml:space="preserve">**Symphony </t>
    </r>
    <r>
      <rPr>
        <b/>
        <sz val="12"/>
        <color rgb="FF000000"/>
        <rFont val="Arial"/>
        <family val="2"/>
      </rPr>
      <t>All-In-One</t>
    </r>
    <r>
      <rPr>
        <sz val="12"/>
        <color indexed="8"/>
        <rFont val="Arial"/>
        <family val="2"/>
      </rPr>
      <t xml:space="preserve"> 5-65 lbs harness, 110lbs as booster </t>
    </r>
    <r>
      <rPr>
        <b/>
        <sz val="12"/>
        <color rgb="FF000000"/>
        <rFont val="Arial"/>
        <family val="2"/>
      </rPr>
      <t>Charcoal Shadow</t>
    </r>
  </si>
  <si>
    <r>
      <t>**Nurture Max</t>
    </r>
    <r>
      <rPr>
        <sz val="12"/>
        <color indexed="8"/>
        <rFont val="Arial"/>
        <family val="2"/>
      </rPr>
      <t xml:space="preserve"> Infant 4-22lbs, base &amp; canopy, </t>
    </r>
    <r>
      <rPr>
        <b/>
        <sz val="12"/>
        <color rgb="FF000000"/>
        <rFont val="Arial"/>
        <family val="2"/>
      </rPr>
      <t>Factory Select</t>
    </r>
  </si>
  <si>
    <r>
      <t>**SureRide/ Titan 65</t>
    </r>
    <r>
      <rPr>
        <sz val="12"/>
        <color indexed="8"/>
        <rFont val="Arial"/>
        <family val="2"/>
      </rPr>
      <t xml:space="preserve"> Convertible 5-65 lb w/ body &amp; head pillows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FS</t>
    </r>
  </si>
  <si>
    <r>
      <t xml:space="preserve">**Sonus </t>
    </r>
    <r>
      <rPr>
        <sz val="12"/>
        <color indexed="8"/>
        <rFont val="Arial"/>
        <family val="2"/>
      </rPr>
      <t>Convertible 5-50lbs, RF to 40lbs, rollover tested</t>
    </r>
    <r>
      <rPr>
        <b/>
        <sz val="12"/>
        <color rgb="FF000000"/>
        <rFont val="Arial"/>
        <family val="2"/>
      </rPr>
      <t xml:space="preserve"> FS</t>
    </r>
  </si>
  <si>
    <r>
      <t xml:space="preserve">**Sonus 65 </t>
    </r>
    <r>
      <rPr>
        <sz val="12"/>
        <color indexed="8"/>
        <rFont val="Arial"/>
        <family val="2"/>
      </rPr>
      <t xml:space="preserve">Convertible 5-65lbs, RF to 40lbs - </t>
    </r>
    <r>
      <rPr>
        <b/>
        <sz val="12"/>
        <color rgb="FF000000"/>
        <rFont val="Arial"/>
        <family val="2"/>
      </rPr>
      <t>City Lights Fashion</t>
    </r>
  </si>
  <si>
    <r>
      <t>**Sonus 65 w/Sensor Safe</t>
    </r>
    <r>
      <rPr>
        <sz val="12"/>
        <color indexed="8"/>
        <rFont val="Arial"/>
        <family val="2"/>
      </rPr>
      <t xml:space="preserve"> convertible 5-65lb rollover tested </t>
    </r>
    <r>
      <rPr>
        <b/>
        <sz val="12"/>
        <color rgb="FF000000"/>
        <rFont val="Arial"/>
        <family val="2"/>
      </rPr>
      <t xml:space="preserve">FS </t>
    </r>
  </si>
  <si>
    <r>
      <t>**Tribute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5</t>
    </r>
    <r>
      <rPr>
        <sz val="12"/>
        <color indexed="8"/>
        <rFont val="Arial"/>
        <family val="2"/>
      </rPr>
      <t xml:space="preserve"> Convertible 5-40 lbs, RF to 40 lbs, 4 harness heights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FS</t>
    </r>
  </si>
  <si>
    <r>
      <rPr>
        <b/>
        <sz val="12"/>
        <color rgb="FF009999"/>
        <rFont val="Arial"/>
        <family val="2"/>
      </rPr>
      <t>NEW</t>
    </r>
    <r>
      <rPr>
        <b/>
        <sz val="12"/>
        <color indexed="8"/>
        <rFont val="Arial"/>
        <family val="2"/>
      </rPr>
      <t xml:space="preserve"> **Revolve360 Slim Rotational </t>
    </r>
    <r>
      <rPr>
        <sz val="12"/>
        <color rgb="FF000000"/>
        <rFont val="Arial"/>
        <family val="2"/>
      </rPr>
      <t xml:space="preserve">2-in1 </t>
    </r>
    <r>
      <rPr>
        <b/>
        <sz val="12"/>
        <color rgb="FF009999"/>
        <rFont val="Arial"/>
        <family val="2"/>
      </rPr>
      <t>RF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9999"/>
        <rFont val="Arial"/>
        <family val="2"/>
      </rPr>
      <t>4-50lbs</t>
    </r>
    <r>
      <rPr>
        <sz val="12"/>
        <color rgb="FF000000"/>
        <rFont val="Arial"/>
        <family val="2"/>
      </rPr>
      <t xml:space="preserve">, FF 22-65lbs, Only 16.7" wide including cup holders, Lower harness adjust, convertible </t>
    </r>
    <r>
      <rPr>
        <b/>
        <sz val="12"/>
        <color rgb="FF000000"/>
        <rFont val="Arial"/>
        <family val="2"/>
      </rPr>
      <t>Salem Black</t>
    </r>
  </si>
  <si>
    <r>
      <rPr>
        <b/>
        <sz val="12"/>
        <color rgb="FF009999"/>
        <rFont val="Arial"/>
        <family val="2"/>
      </rPr>
      <t xml:space="preserve">NEW </t>
    </r>
    <r>
      <rPr>
        <b/>
        <sz val="12"/>
        <color rgb="FF000000"/>
        <rFont val="Arial"/>
        <family val="2"/>
      </rPr>
      <t xml:space="preserve">**Revolve360 Extend Rotational </t>
    </r>
    <r>
      <rPr>
        <sz val="12"/>
        <color rgb="FF000000"/>
        <rFont val="Arial"/>
        <family val="2"/>
      </rPr>
      <t>All-In-One RF 4-50lbs, FF 22-65lbs w/harness, to 120lbs HBB</t>
    </r>
    <r>
      <rPr>
        <b/>
        <sz val="12"/>
        <color rgb="FF000000"/>
        <rFont val="Arial"/>
        <family val="2"/>
      </rPr>
      <t xml:space="preserve">, </t>
    </r>
    <r>
      <rPr>
        <sz val="12"/>
        <color rgb="FF000000"/>
        <rFont val="Arial"/>
        <family val="2"/>
      </rPr>
      <t>extended foot rest</t>
    </r>
    <r>
      <rPr>
        <b/>
        <sz val="12"/>
        <color rgb="FF000000"/>
        <rFont val="Arial"/>
        <family val="2"/>
      </rPr>
      <t xml:space="preserve"> Revere Gray</t>
    </r>
  </si>
  <si>
    <r>
      <t>**SecureKid Booster</t>
    </r>
    <r>
      <rPr>
        <sz val="12"/>
        <color indexed="8"/>
        <rFont val="Arial"/>
        <family val="2"/>
      </rPr>
      <t xml:space="preserve"> 22-65 lb w/ harness, 40-120 lb. without harness</t>
    </r>
    <r>
      <rPr>
        <b/>
        <sz val="12"/>
        <rFont val="Arial"/>
        <family val="2"/>
      </rPr>
      <t xml:space="preserve"> FS</t>
    </r>
  </si>
  <si>
    <r>
      <t>**Maestro Sport Booster</t>
    </r>
    <r>
      <rPr>
        <sz val="12"/>
        <color indexed="8"/>
        <rFont val="Arial"/>
        <family val="2"/>
      </rPr>
      <t xml:space="preserve"> 22-50 lb w/ harness, 40-110 lb w/o harness 57”</t>
    </r>
    <r>
      <rPr>
        <b/>
        <sz val="12"/>
        <rFont val="Arial"/>
        <family val="2"/>
      </rPr>
      <t xml:space="preserve"> FS</t>
    </r>
  </si>
  <si>
    <r>
      <t>**Maestro Sport Booster</t>
    </r>
    <r>
      <rPr>
        <sz val="12"/>
        <color indexed="8"/>
        <rFont val="Arial"/>
        <family val="2"/>
      </rPr>
      <t xml:space="preserve"> without harness, 40-110 lb. 57” height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FS</t>
    </r>
  </si>
  <si>
    <r>
      <t>**Chase</t>
    </r>
    <r>
      <rPr>
        <sz val="12"/>
        <color indexed="8"/>
        <rFont val="Arial"/>
        <family val="2"/>
      </rPr>
      <t xml:space="preserve"> Booster 22-110 lb, w/ harness to 40 lb 57” ht </t>
    </r>
    <r>
      <rPr>
        <b/>
        <sz val="12"/>
        <color rgb="FF000000"/>
        <rFont val="Arial"/>
        <family val="2"/>
      </rPr>
      <t>FS</t>
    </r>
  </si>
  <si>
    <r>
      <t>**Chase</t>
    </r>
    <r>
      <rPr>
        <sz val="12"/>
        <color indexed="8"/>
        <rFont val="Arial"/>
        <family val="2"/>
      </rPr>
      <t xml:space="preserve"> No Harness High Back Booster, 40-110 lb</t>
    </r>
    <r>
      <rPr>
        <b/>
        <sz val="12"/>
        <color rgb="FF000000"/>
        <rFont val="Arial"/>
        <family val="2"/>
      </rPr>
      <t xml:space="preserve"> FS</t>
    </r>
  </si>
  <si>
    <r>
      <t xml:space="preserve">**Chase Booster LX </t>
    </r>
    <r>
      <rPr>
        <sz val="12"/>
        <color rgb="FF000000"/>
        <rFont val="Arial"/>
        <family val="2"/>
      </rPr>
      <t xml:space="preserve">with harness, 22 - 110lbs, </t>
    </r>
    <r>
      <rPr>
        <b/>
        <sz val="12"/>
        <color rgb="FF000000"/>
        <rFont val="Arial"/>
        <family val="2"/>
      </rPr>
      <t>Jubilee Green</t>
    </r>
  </si>
  <si>
    <r>
      <t xml:space="preserve">** GoTime No Back Booster, </t>
    </r>
    <r>
      <rPr>
        <b/>
        <sz val="12"/>
        <color rgb="FF000000"/>
        <rFont val="Arial"/>
        <family val="2"/>
      </rPr>
      <t xml:space="preserve">Static Black </t>
    </r>
    <r>
      <rPr>
        <sz val="12"/>
        <color indexed="8"/>
        <rFont val="Arial"/>
        <family val="2"/>
      </rPr>
      <t>Belt-positioning 40-120lbs, 4yrs+</t>
    </r>
  </si>
  <si>
    <t>CS150112460</t>
  </si>
  <si>
    <r>
      <rPr>
        <b/>
        <sz val="12"/>
        <color rgb="FF009999"/>
        <rFont val="Arial"/>
        <family val="2"/>
      </rPr>
      <t>NEW</t>
    </r>
    <r>
      <rPr>
        <b/>
        <sz val="12"/>
        <color indexed="8"/>
        <rFont val="Arial"/>
        <family val="2"/>
      </rPr>
      <t xml:space="preserve"> Shyft DualRide</t>
    </r>
    <r>
      <rPr>
        <sz val="12"/>
        <color rgb="FF000000"/>
        <rFont val="Arial"/>
        <family val="2"/>
      </rPr>
      <t xml:space="preserve"> Infant car seat &amp; stroller comb, 3-30lbs, w/Sensor Safe,  anti-rebound base</t>
    </r>
    <r>
      <rPr>
        <b/>
        <sz val="12"/>
        <color indexed="8"/>
        <rFont val="Arial"/>
        <family val="2"/>
      </rPr>
      <t xml:space="preserve"> Beaufort Black</t>
    </r>
  </si>
  <si>
    <r>
      <t xml:space="preserve">**GoTime Booster </t>
    </r>
    <r>
      <rPr>
        <sz val="12"/>
        <color indexed="8"/>
        <rFont val="Arial"/>
        <family val="2"/>
      </rPr>
      <t>High Back Booster, 40-120lbs belt positioning,7 position adjust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Factory Select</t>
    </r>
  </si>
  <si>
    <r>
      <t>**GoTime No Back Booster,</t>
    </r>
    <r>
      <rPr>
        <sz val="12"/>
        <color indexed="8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Factory Select</t>
    </r>
    <r>
      <rPr>
        <sz val="12"/>
        <color indexed="8"/>
        <rFont val="Arial"/>
        <family val="2"/>
      </rPr>
      <t xml:space="preserve"> belt positioning 40-120lbs, 4yrs+</t>
    </r>
    <r>
      <rPr>
        <b/>
        <sz val="12"/>
        <color indexed="8"/>
        <rFont val="Arial"/>
        <family val="2"/>
      </rPr>
      <t xml:space="preserve">; </t>
    </r>
  </si>
  <si>
    <r>
      <t xml:space="preserve">LiteMax DLX </t>
    </r>
    <r>
      <rPr>
        <sz val="12"/>
        <color indexed="8"/>
        <rFont val="Arial"/>
        <family val="2"/>
      </rPr>
      <t xml:space="preserve">FreeFlow fabric, </t>
    </r>
    <r>
      <rPr>
        <sz val="12"/>
        <color rgb="FF000000"/>
        <rFont val="Arial"/>
        <family val="2"/>
      </rPr>
      <t xml:space="preserve">3-30lbs </t>
    </r>
    <r>
      <rPr>
        <sz val="12"/>
        <color indexed="8"/>
        <rFont val="Arial"/>
        <family val="2"/>
      </rPr>
      <t xml:space="preserve">load leg, no rethread harness, adjustable headrest </t>
    </r>
    <r>
      <rPr>
        <b/>
        <sz val="12"/>
        <color rgb="FF000000"/>
        <rFont val="Arial"/>
        <family val="2"/>
      </rPr>
      <t>Meteorite</t>
    </r>
  </si>
  <si>
    <r>
      <t>LiteMax 35 FS</t>
    </r>
    <r>
      <rPr>
        <sz val="12"/>
        <color indexed="8"/>
        <rFont val="Arial"/>
        <family val="2"/>
      </rPr>
      <t xml:space="preserve"> </t>
    </r>
    <r>
      <rPr>
        <sz val="12"/>
        <color rgb="FF000000"/>
        <rFont val="Arial"/>
        <family val="2"/>
      </rPr>
      <t>3-30lbs</t>
    </r>
    <r>
      <rPr>
        <sz val="12"/>
        <color indexed="8"/>
        <rFont val="Arial"/>
        <family val="2"/>
      </rPr>
      <t xml:space="preserve"> w/lock-off base, multiple crotch buckle adjust</t>
    </r>
  </si>
  <si>
    <r>
      <t>**LiteMax without base</t>
    </r>
    <r>
      <rPr>
        <b/>
        <sz val="12"/>
        <color rgb="FF000000"/>
        <rFont val="Arial"/>
        <family val="2"/>
      </rPr>
      <t xml:space="preserve"> FS</t>
    </r>
    <r>
      <rPr>
        <b/>
        <sz val="12"/>
        <color indexed="8"/>
        <rFont val="Arial"/>
        <family val="2"/>
      </rPr>
      <t xml:space="preserve">, </t>
    </r>
    <r>
      <rPr>
        <sz val="12"/>
        <color rgb="FF000000"/>
        <rFont val="Arial"/>
        <family val="2"/>
      </rPr>
      <t>up front adjust</t>
    </r>
    <r>
      <rPr>
        <b/>
        <sz val="12"/>
        <color indexed="8"/>
        <rFont val="Arial"/>
        <family val="2"/>
      </rPr>
      <t xml:space="preserve">, </t>
    </r>
    <r>
      <rPr>
        <sz val="12"/>
        <color rgb="FF000000"/>
        <rFont val="Arial"/>
        <family val="2"/>
      </rPr>
      <t>3-30 lb</t>
    </r>
  </si>
  <si>
    <r>
      <t>**First Choice</t>
    </r>
    <r>
      <rPr>
        <sz val="12"/>
        <color indexed="8"/>
        <rFont val="Arial"/>
        <family val="2"/>
      </rPr>
      <t xml:space="preserve"> Infant ~ </t>
    </r>
    <r>
      <rPr>
        <b/>
        <sz val="12"/>
        <color indexed="8"/>
        <rFont val="Arial"/>
        <family val="2"/>
      </rPr>
      <t>NEW</t>
    </r>
    <r>
      <rPr>
        <sz val="12"/>
        <color indexed="8"/>
        <rFont val="Arial"/>
        <family val="2"/>
      </rPr>
      <t xml:space="preserve"> lower weight 4-22lbs, no base or canopy, 4-pack</t>
    </r>
    <r>
      <rPr>
        <b/>
        <sz val="12"/>
        <color indexed="8"/>
        <rFont val="Arial"/>
        <family val="2"/>
      </rPr>
      <t xml:space="preserve"> FS</t>
    </r>
  </si>
  <si>
    <r>
      <t xml:space="preserve">**All4Stages Slim </t>
    </r>
    <r>
      <rPr>
        <sz val="12"/>
        <color rgb="FF000000"/>
        <rFont val="Arial"/>
        <family val="2"/>
      </rPr>
      <t>Convertible 4-in-1</t>
    </r>
    <r>
      <rPr>
        <b/>
        <sz val="12"/>
        <color indexed="8"/>
        <rFont val="Arial"/>
        <family val="2"/>
      </rPr>
      <t xml:space="preserve"> </t>
    </r>
    <r>
      <rPr>
        <sz val="12"/>
        <color rgb="FF000000"/>
        <rFont val="Arial"/>
        <family val="2"/>
      </rPr>
      <t>RF 4-40lb 120lb as booster</t>
    </r>
    <r>
      <rPr>
        <b/>
        <sz val="12"/>
        <color indexed="8"/>
        <rFont val="Arial"/>
        <family val="2"/>
      </rPr>
      <t xml:space="preserve"> Sanibel Gray</t>
    </r>
  </si>
  <si>
    <t>CS400112495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</si>
</sst>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3" x14ac:knownFonts="1">
    <font>
      <sz val="10"/>
      <name val="Verdana"/>
    </font>
    <font>
      <sz val="10"/>
      <name val="Verdana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b/>
      <sz val="12"/>
      <name val="Arial"/>
      <family val="2"/>
    </font>
    <font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4"/>
      <name val="Verdana"/>
      <family val="2"/>
    </font>
    <font>
      <b/>
      <sz val="14"/>
      <name val="Arial"/>
      <family val="2"/>
    </font>
    <font>
      <sz val="1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1"/>
      <color rgb="FF000000"/>
      <name val="Arial"/>
      <family val="2"/>
    </font>
    <font>
      <b/>
      <sz val="14"/>
      <color rgb="FFC0000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9999"/>
      <name val="Arial"/>
      <family val="2"/>
    </font>
    <font>
      <b/>
      <sz val="16"/>
      <color rgb="FF009999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2"/>
      <color rgb="FFC00000"/>
      <name val="Verdana"/>
      <family val="2"/>
    </font>
    <font>
      <b/>
      <sz val="12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1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8" fontId="5" fillId="0" borderId="3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3" xfId="0" applyBorder="1"/>
    <xf numFmtId="0" fontId="11" fillId="0" borderId="0" xfId="0" applyFont="1"/>
    <xf numFmtId="0" fontId="11" fillId="0" borderId="3" xfId="0" applyFont="1" applyBorder="1"/>
    <xf numFmtId="0" fontId="1" fillId="0" borderId="3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0" fillId="0" borderId="0" xfId="0" applyFont="1"/>
    <xf numFmtId="0" fontId="5" fillId="0" borderId="3" xfId="0" applyFont="1" applyBorder="1"/>
    <xf numFmtId="2" fontId="1" fillId="0" borderId="3" xfId="0" applyNumberFormat="1" applyFont="1" applyBorder="1"/>
    <xf numFmtId="0" fontId="0" fillId="0" borderId="0" xfId="0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30" fillId="0" borderId="3" xfId="0" applyFont="1" applyBorder="1"/>
    <xf numFmtId="0" fontId="9" fillId="0" borderId="3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9" fillId="0" borderId="0" xfId="0" applyFont="1"/>
    <xf numFmtId="0" fontId="13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" wrapText="1"/>
    </xf>
    <xf numFmtId="8" fontId="12" fillId="0" borderId="3" xfId="0" applyNumberFormat="1" applyFont="1" applyBorder="1" applyAlignment="1">
      <alignment horizontal="right" wrapText="1"/>
    </xf>
    <xf numFmtId="0" fontId="1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1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right" wrapText="1"/>
    </xf>
    <xf numFmtId="0" fontId="23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wrapText="1"/>
    </xf>
    <xf numFmtId="0" fontId="0" fillId="2" borderId="3" xfId="0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8" fontId="8" fillId="2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18" fillId="0" borderId="3" xfId="0" applyFont="1" applyBorder="1"/>
    <xf numFmtId="0" fontId="1" fillId="0" borderId="2" xfId="0" applyFont="1" applyBorder="1"/>
    <xf numFmtId="0" fontId="19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8" fontId="13" fillId="0" borderId="3" xfId="0" applyNumberFormat="1" applyFont="1" applyBorder="1" applyAlignment="1">
      <alignment horizontal="right" wrapText="1"/>
    </xf>
    <xf numFmtId="8" fontId="13" fillId="0" borderId="3" xfId="0" applyNumberFormat="1" applyFont="1" applyBorder="1" applyAlignment="1">
      <alignment horizontal="right" vertical="top" wrapText="1"/>
    </xf>
    <xf numFmtId="8" fontId="5" fillId="0" borderId="3" xfId="0" applyNumberFormat="1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26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4" xfId="0" applyFont="1" applyBorder="1"/>
    <xf numFmtId="0" fontId="11" fillId="0" borderId="8" xfId="0" applyFont="1" applyBorder="1"/>
    <xf numFmtId="0" fontId="11" fillId="0" borderId="2" xfId="0" applyFont="1" applyBorder="1"/>
    <xf numFmtId="0" fontId="31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381635</xdr:colOff>
      <xdr:row>0</xdr:row>
      <xdr:rowOff>63501</xdr:rowOff>
    </xdr:from>
    <xdr:to>
      <xdr:col>3</xdr:col>
      <xdr:colOff>568324</xdr:colOff>
      <xdr:row>2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B5E1CF-B5E9-8B6A-7F8C-55646635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085" y="63501"/>
          <a:ext cx="1932939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Y50"/>
  <sheetViews>
    <sheetView tabSelected="1" topLeftCell="A31" zoomScaleNormal="100" workbookViewId="0">
      <selection activeCell="A35" sqref="A35"/>
    </sheetView>
  </sheetViews>
  <sheetFormatPr defaultColWidth="11" defaultRowHeight="17.100000000000001" customHeight="1" x14ac:dyDescent="0.2"/>
  <cols>
    <col min="1" max="1" width="68.7265625" customWidth="1"/>
    <col min="2" max="2" width="13" customWidth="1"/>
    <col min="3" max="3" width="7.90625" customWidth="1"/>
    <col min="4" max="4" width="10.453125" style="2" customWidth="1"/>
    <col min="5" max="5" width="7.6328125" customWidth="1"/>
  </cols>
  <sheetData>
    <row r="1" spans="1:1065" s="17" customFormat="1" ht="21" customHeight="1" x14ac:dyDescent="0.4">
      <c r="A1" s="40" t="s">
        <v>42</v>
      </c>
      <c r="B1" s="16"/>
      <c r="D1" s="18"/>
      <c r="E1" s="71" t="s">
        <v>8</v>
      </c>
      <c r="F1" s="72"/>
    </row>
    <row r="2" spans="1:1065" ht="14.25" customHeight="1" x14ac:dyDescent="0.2">
      <c r="A2" s="41" t="s">
        <v>29</v>
      </c>
      <c r="E2" s="73"/>
      <c r="F2" s="74"/>
    </row>
    <row r="3" spans="1:1065" ht="17.100000000000001" customHeight="1" x14ac:dyDescent="0.2">
      <c r="A3" s="6" t="s">
        <v>9</v>
      </c>
      <c r="B3" s="77" t="s">
        <v>10</v>
      </c>
      <c r="C3" s="78"/>
      <c r="D3" s="79" t="s">
        <v>11</v>
      </c>
      <c r="E3" s="77"/>
      <c r="F3" s="78"/>
    </row>
    <row r="4" spans="1:1065" s="7" customFormat="1" ht="13.5" customHeight="1" x14ac:dyDescent="0.2">
      <c r="A4" s="44" t="s">
        <v>26</v>
      </c>
      <c r="B4" s="75" t="s">
        <v>27</v>
      </c>
      <c r="C4" s="75"/>
      <c r="D4" s="75"/>
      <c r="E4" s="75"/>
      <c r="F4" s="76"/>
    </row>
    <row r="5" spans="1:1065" s="7" customFormat="1" ht="17.100000000000001" customHeight="1" x14ac:dyDescent="0.2">
      <c r="A5" s="45" t="s">
        <v>24</v>
      </c>
      <c r="B5" s="51" t="s">
        <v>16</v>
      </c>
      <c r="C5" s="51"/>
      <c r="D5" s="51"/>
      <c r="E5" s="51"/>
      <c r="F5" s="52"/>
    </row>
    <row r="6" spans="1:1065" s="7" customFormat="1" ht="17.100000000000001" customHeight="1" x14ac:dyDescent="0.2">
      <c r="A6" s="1" t="s">
        <v>12</v>
      </c>
      <c r="B6" s="51" t="s">
        <v>12</v>
      </c>
      <c r="C6" s="51"/>
      <c r="D6" s="51"/>
      <c r="E6" s="51"/>
      <c r="F6" s="52"/>
    </row>
    <row r="7" spans="1:1065" s="7" customFormat="1" ht="17.100000000000001" customHeight="1" x14ac:dyDescent="0.2">
      <c r="A7" s="45" t="s">
        <v>37</v>
      </c>
      <c r="B7" s="51" t="s">
        <v>13</v>
      </c>
      <c r="C7" s="51"/>
      <c r="D7" s="51"/>
      <c r="E7" s="51"/>
      <c r="F7" s="52"/>
    </row>
    <row r="8" spans="1:1065" s="7" customFormat="1" ht="17.100000000000001" customHeight="1" x14ac:dyDescent="0.2">
      <c r="A8" s="1" t="s">
        <v>19</v>
      </c>
      <c r="B8" s="51" t="s">
        <v>14</v>
      </c>
      <c r="C8" s="51"/>
      <c r="D8" s="51"/>
      <c r="E8" s="52"/>
      <c r="F8" s="8" t="s">
        <v>15</v>
      </c>
    </row>
    <row r="9" spans="1:1065" s="7" customFormat="1" ht="17.100000000000001" customHeight="1" x14ac:dyDescent="0.2">
      <c r="A9" s="9" t="s">
        <v>25</v>
      </c>
      <c r="B9" s="43" t="s">
        <v>28</v>
      </c>
      <c r="C9" s="61" t="s">
        <v>20</v>
      </c>
      <c r="D9" s="51"/>
      <c r="E9" s="51"/>
      <c r="F9" s="55"/>
    </row>
    <row r="10" spans="1:1065" s="7" customFormat="1" ht="17.100000000000001" customHeight="1" x14ac:dyDescent="0.2">
      <c r="A10" s="9" t="s">
        <v>35</v>
      </c>
      <c r="B10" s="53" t="s">
        <v>36</v>
      </c>
      <c r="C10" s="54"/>
      <c r="D10" s="54"/>
      <c r="E10" s="54"/>
      <c r="F10" s="55"/>
    </row>
    <row r="11" spans="1:1065" ht="17.100000000000001" customHeight="1" x14ac:dyDescent="0.25">
      <c r="A11" s="64" t="s">
        <v>1</v>
      </c>
      <c r="B11" s="59" t="s">
        <v>2</v>
      </c>
      <c r="C11" s="59" t="s">
        <v>3</v>
      </c>
      <c r="D11" s="10" t="s">
        <v>4</v>
      </c>
      <c r="E11" s="59" t="s">
        <v>6</v>
      </c>
      <c r="F11" s="66" t="s">
        <v>7</v>
      </c>
    </row>
    <row r="12" spans="1:1065" ht="9.75" customHeight="1" x14ac:dyDescent="0.25">
      <c r="A12" s="65"/>
      <c r="B12" s="60"/>
      <c r="C12" s="60"/>
      <c r="D12" s="11" t="s">
        <v>5</v>
      </c>
      <c r="E12" s="60"/>
      <c r="F12" s="67"/>
    </row>
    <row r="13" spans="1:1065" s="12" customFormat="1" ht="20.100000000000001" customHeight="1" x14ac:dyDescent="0.3">
      <c r="A13" s="28" t="s">
        <v>73</v>
      </c>
      <c r="B13" s="29">
        <v>3614198</v>
      </c>
      <c r="C13" s="25">
        <v>4</v>
      </c>
      <c r="D13" s="26">
        <v>60.69</v>
      </c>
      <c r="E13" s="25"/>
      <c r="F13" s="46">
        <f>D13*E13</f>
        <v>0</v>
      </c>
    </row>
    <row r="14" spans="1:1065" s="12" customFormat="1" ht="20.100000000000001" customHeight="1" x14ac:dyDescent="0.3">
      <c r="A14" s="28" t="s">
        <v>51</v>
      </c>
      <c r="B14" s="31">
        <v>3641198</v>
      </c>
      <c r="C14" s="25">
        <v>1</v>
      </c>
      <c r="D14" s="26">
        <v>65.69</v>
      </c>
      <c r="E14" s="27"/>
      <c r="F14" s="46">
        <f>D14*E14</f>
        <v>0</v>
      </c>
    </row>
    <row r="15" spans="1:1065" s="20" customFormat="1" ht="17.100000000000001" customHeight="1" x14ac:dyDescent="0.3">
      <c r="A15" s="19" t="s">
        <v>30</v>
      </c>
      <c r="B15" s="42">
        <v>6401000</v>
      </c>
      <c r="C15" s="22">
        <v>1</v>
      </c>
      <c r="D15" s="24">
        <v>20.69</v>
      </c>
      <c r="E15" s="21"/>
      <c r="F15" s="46">
        <f>D15*E15</f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</row>
    <row r="16" spans="1:1065" s="12" customFormat="1" ht="20.100000000000001" customHeight="1" x14ac:dyDescent="0.3">
      <c r="A16" s="28" t="s">
        <v>72</v>
      </c>
      <c r="B16" s="31">
        <v>3001198</v>
      </c>
      <c r="C16" s="25">
        <v>1</v>
      </c>
      <c r="D16" s="26">
        <v>99.69</v>
      </c>
      <c r="E16" s="27"/>
      <c r="F16" s="46">
        <f>D16*E16</f>
        <v>0</v>
      </c>
    </row>
    <row r="17" spans="1:6" s="12" customFormat="1" ht="31.2" x14ac:dyDescent="0.3">
      <c r="A17" s="30" t="s">
        <v>70</v>
      </c>
      <c r="B17" s="29" t="s">
        <v>46</v>
      </c>
      <c r="C17" s="25">
        <v>1</v>
      </c>
      <c r="D17" s="26">
        <v>191.69</v>
      </c>
      <c r="E17" s="27"/>
      <c r="F17" s="46">
        <f t="shared" ref="F17:F26" si="0">D17*E17</f>
        <v>0</v>
      </c>
    </row>
    <row r="18" spans="1:6" s="12" customFormat="1" ht="20.100000000000001" customHeight="1" x14ac:dyDescent="0.3">
      <c r="A18" s="28" t="s">
        <v>71</v>
      </c>
      <c r="B18" s="49" t="s">
        <v>43</v>
      </c>
      <c r="C18" s="25">
        <v>1</v>
      </c>
      <c r="D18" s="26">
        <v>112.69</v>
      </c>
      <c r="E18" s="27"/>
      <c r="F18" s="46">
        <f t="shared" ref="F18:F22" si="1">D18*E18</f>
        <v>0</v>
      </c>
    </row>
    <row r="19" spans="1:6" s="12" customFormat="1" ht="20.100000000000001" customHeight="1" x14ac:dyDescent="0.3">
      <c r="A19" s="28" t="s">
        <v>47</v>
      </c>
      <c r="B19" s="31" t="s">
        <v>44</v>
      </c>
      <c r="C19" s="25">
        <v>1</v>
      </c>
      <c r="D19" s="26">
        <v>118.69</v>
      </c>
      <c r="E19" s="27"/>
      <c r="F19" s="46">
        <f t="shared" si="1"/>
        <v>0</v>
      </c>
    </row>
    <row r="20" spans="1:6" s="12" customFormat="1" ht="20.100000000000001" customHeight="1" x14ac:dyDescent="0.3">
      <c r="A20" s="28" t="s">
        <v>33</v>
      </c>
      <c r="B20" s="31">
        <v>6391600</v>
      </c>
      <c r="C20" s="25">
        <v>1</v>
      </c>
      <c r="D20" s="26">
        <v>61.69</v>
      </c>
      <c r="E20" s="27"/>
      <c r="F20" s="46">
        <f t="shared" si="1"/>
        <v>0</v>
      </c>
    </row>
    <row r="21" spans="1:6" s="12" customFormat="1" ht="20.100000000000001" customHeight="1" x14ac:dyDescent="0.3">
      <c r="A21" s="28" t="s">
        <v>34</v>
      </c>
      <c r="B21" s="31">
        <v>6411000</v>
      </c>
      <c r="C21" s="25">
        <v>1</v>
      </c>
      <c r="D21" s="26">
        <v>84.69</v>
      </c>
      <c r="E21" s="27"/>
      <c r="F21" s="46">
        <f t="shared" si="1"/>
        <v>0</v>
      </c>
    </row>
    <row r="22" spans="1:6" s="12" customFormat="1" ht="31.2" x14ac:dyDescent="0.3">
      <c r="A22" s="28" t="s">
        <v>67</v>
      </c>
      <c r="B22" s="31" t="s">
        <v>66</v>
      </c>
      <c r="C22" s="25">
        <v>1</v>
      </c>
      <c r="D22" s="26">
        <v>467.69</v>
      </c>
      <c r="E22" s="27"/>
      <c r="F22" s="46">
        <f t="shared" si="1"/>
        <v>0</v>
      </c>
    </row>
    <row r="23" spans="1:6" s="12" customFormat="1" ht="20.100000000000001" customHeight="1" x14ac:dyDescent="0.3">
      <c r="A23" s="28" t="s">
        <v>52</v>
      </c>
      <c r="B23" s="31">
        <v>3712198</v>
      </c>
      <c r="C23" s="25">
        <v>2</v>
      </c>
      <c r="D23" s="26">
        <v>80.69</v>
      </c>
      <c r="E23" s="27"/>
      <c r="F23" s="46">
        <f t="shared" si="0"/>
        <v>0</v>
      </c>
    </row>
    <row r="24" spans="1:6" s="12" customFormat="1" ht="20.100000000000001" customHeight="1" x14ac:dyDescent="0.3">
      <c r="A24" s="28" t="s">
        <v>53</v>
      </c>
      <c r="B24" s="31">
        <v>3472198</v>
      </c>
      <c r="C24" s="25">
        <v>2</v>
      </c>
      <c r="D24" s="26">
        <v>68.69</v>
      </c>
      <c r="E24" s="27"/>
      <c r="F24" s="46">
        <f t="shared" si="0"/>
        <v>0</v>
      </c>
    </row>
    <row r="25" spans="1:6" s="12" customFormat="1" ht="20.100000000000001" customHeight="1" x14ac:dyDescent="0.3">
      <c r="A25" s="28" t="s">
        <v>54</v>
      </c>
      <c r="B25" s="31" t="s">
        <v>23</v>
      </c>
      <c r="C25" s="25">
        <v>1</v>
      </c>
      <c r="D25" s="26">
        <v>101.69</v>
      </c>
      <c r="E25" s="27"/>
      <c r="F25" s="46">
        <f t="shared" si="0"/>
        <v>0</v>
      </c>
    </row>
    <row r="26" spans="1:6" s="12" customFormat="1" ht="20.100000000000001" customHeight="1" x14ac:dyDescent="0.3">
      <c r="A26" s="28" t="s">
        <v>55</v>
      </c>
      <c r="B26" s="31">
        <v>3481198</v>
      </c>
      <c r="C26" s="25">
        <v>1</v>
      </c>
      <c r="D26" s="26">
        <v>99.69</v>
      </c>
      <c r="E26" s="27"/>
      <c r="F26" s="46">
        <f t="shared" si="0"/>
        <v>0</v>
      </c>
    </row>
    <row r="27" spans="1:6" s="12" customFormat="1" ht="20.100000000000001" customHeight="1" x14ac:dyDescent="0.3">
      <c r="A27" s="28" t="s">
        <v>56</v>
      </c>
      <c r="B27" s="31">
        <v>3812198</v>
      </c>
      <c r="C27" s="25">
        <v>2</v>
      </c>
      <c r="D27" s="26">
        <v>64.69</v>
      </c>
      <c r="E27" s="27"/>
      <c r="F27" s="46">
        <f t="shared" ref="F27:F42" si="2">D27*E27</f>
        <v>0</v>
      </c>
    </row>
    <row r="28" spans="1:6" s="12" customFormat="1" ht="31.2" x14ac:dyDescent="0.3">
      <c r="A28" s="28" t="s">
        <v>57</v>
      </c>
      <c r="B28" s="31">
        <v>36812467</v>
      </c>
      <c r="C28" s="25">
        <v>1</v>
      </c>
      <c r="D28" s="26">
        <v>297.69</v>
      </c>
      <c r="E28" s="27"/>
      <c r="F28" s="46">
        <f t="shared" si="2"/>
        <v>0</v>
      </c>
    </row>
    <row r="29" spans="1:6" s="12" customFormat="1" ht="31.2" x14ac:dyDescent="0.3">
      <c r="A29" s="32" t="s">
        <v>58</v>
      </c>
      <c r="B29" s="31">
        <v>38412464</v>
      </c>
      <c r="C29" s="25">
        <v>1</v>
      </c>
      <c r="D29" s="26">
        <v>339.69</v>
      </c>
      <c r="E29" s="27"/>
      <c r="F29" s="46">
        <f t="shared" si="2"/>
        <v>0</v>
      </c>
    </row>
    <row r="30" spans="1:6" s="12" customFormat="1" ht="20.100000000000001" customHeight="1" x14ac:dyDescent="0.3">
      <c r="A30" s="28" t="s">
        <v>50</v>
      </c>
      <c r="B30" s="31">
        <v>34512335</v>
      </c>
      <c r="C30" s="25">
        <v>1</v>
      </c>
      <c r="D30" s="26">
        <v>131.63</v>
      </c>
      <c r="E30" s="33"/>
      <c r="F30" s="47">
        <f t="shared" si="2"/>
        <v>0</v>
      </c>
    </row>
    <row r="31" spans="1:6" s="12" customFormat="1" ht="20.100000000000001" customHeight="1" x14ac:dyDescent="0.3">
      <c r="A31" s="28" t="s">
        <v>49</v>
      </c>
      <c r="B31" s="31" t="s">
        <v>48</v>
      </c>
      <c r="C31" s="25">
        <v>1</v>
      </c>
      <c r="D31" s="26">
        <v>127.69</v>
      </c>
      <c r="E31" s="33"/>
      <c r="F31" s="47">
        <f t="shared" si="2"/>
        <v>0</v>
      </c>
    </row>
    <row r="32" spans="1:6" s="12" customFormat="1" ht="20.100000000000001" customHeight="1" x14ac:dyDescent="0.3">
      <c r="A32" s="28" t="s">
        <v>74</v>
      </c>
      <c r="B32" s="31" t="s">
        <v>75</v>
      </c>
      <c r="C32" s="25">
        <v>1</v>
      </c>
      <c r="D32" s="26">
        <v>169.69</v>
      </c>
      <c r="E32" s="33"/>
      <c r="F32" s="47">
        <f t="shared" si="2"/>
        <v>0</v>
      </c>
    </row>
    <row r="33" spans="1:6" s="12" customFormat="1" ht="20.100000000000001" customHeight="1" x14ac:dyDescent="0.3">
      <c r="A33" s="34" t="s">
        <v>59</v>
      </c>
      <c r="B33" s="31">
        <v>3081198</v>
      </c>
      <c r="C33" s="25">
        <v>2</v>
      </c>
      <c r="D33" s="26">
        <v>102.69</v>
      </c>
      <c r="E33" s="27"/>
      <c r="F33" s="46">
        <f t="shared" si="2"/>
        <v>0</v>
      </c>
    </row>
    <row r="34" spans="1:6" s="12" customFormat="1" ht="20.100000000000001" customHeight="1" x14ac:dyDescent="0.3">
      <c r="A34" s="34" t="s">
        <v>60</v>
      </c>
      <c r="B34" s="31">
        <v>3492198</v>
      </c>
      <c r="C34" s="25">
        <v>2</v>
      </c>
      <c r="D34" s="26">
        <v>80.69</v>
      </c>
      <c r="E34" s="27"/>
      <c r="F34" s="46">
        <f t="shared" si="2"/>
        <v>0</v>
      </c>
    </row>
    <row r="35" spans="1:6" s="12" customFormat="1" ht="20.100000000000001" customHeight="1" x14ac:dyDescent="0.3">
      <c r="A35" s="34" t="s">
        <v>61</v>
      </c>
      <c r="B35" s="31">
        <v>3512198</v>
      </c>
      <c r="C35" s="25">
        <v>2</v>
      </c>
      <c r="D35" s="26">
        <v>50.69</v>
      </c>
      <c r="E35" s="27"/>
      <c r="F35" s="46">
        <f t="shared" si="2"/>
        <v>0</v>
      </c>
    </row>
    <row r="36" spans="1:6" s="12" customFormat="1" ht="20.100000000000001" customHeight="1" x14ac:dyDescent="0.3">
      <c r="A36" s="28" t="s">
        <v>62</v>
      </c>
      <c r="B36" s="31">
        <v>3062198</v>
      </c>
      <c r="C36" s="25">
        <v>2</v>
      </c>
      <c r="D36" s="26">
        <v>64.69</v>
      </c>
      <c r="E36" s="27"/>
      <c r="F36" s="46">
        <f>D36*E36</f>
        <v>0</v>
      </c>
    </row>
    <row r="37" spans="1:6" s="12" customFormat="1" ht="20.100000000000001" customHeight="1" x14ac:dyDescent="0.3">
      <c r="A37" s="28" t="s">
        <v>63</v>
      </c>
      <c r="B37" s="31">
        <v>3431198</v>
      </c>
      <c r="C37" s="25">
        <v>2</v>
      </c>
      <c r="D37" s="26">
        <v>48.69</v>
      </c>
      <c r="E37" s="27"/>
      <c r="F37" s="46">
        <f t="shared" si="2"/>
        <v>0</v>
      </c>
    </row>
    <row r="38" spans="1:6" s="12" customFormat="1" ht="20.100000000000001" customHeight="1" x14ac:dyDescent="0.3">
      <c r="A38" s="28" t="s">
        <v>64</v>
      </c>
      <c r="B38" s="31">
        <v>30611847</v>
      </c>
      <c r="C38" s="25">
        <v>1</v>
      </c>
      <c r="D38" s="26">
        <v>67.69</v>
      </c>
      <c r="E38" s="27"/>
      <c r="F38" s="46">
        <f t="shared" si="2"/>
        <v>0</v>
      </c>
    </row>
    <row r="39" spans="1:6" s="12" customFormat="1" ht="33" customHeight="1" x14ac:dyDescent="0.3">
      <c r="A39" s="28" t="s">
        <v>68</v>
      </c>
      <c r="B39" s="31">
        <v>3502198</v>
      </c>
      <c r="C39" s="25">
        <v>2</v>
      </c>
      <c r="D39" s="26">
        <v>41.69</v>
      </c>
      <c r="E39" s="27"/>
      <c r="F39" s="46">
        <f t="shared" si="2"/>
        <v>0</v>
      </c>
    </row>
    <row r="40" spans="1:6" s="12" customFormat="1" ht="20.100000000000001" customHeight="1" x14ac:dyDescent="0.3">
      <c r="A40" s="28" t="s">
        <v>69</v>
      </c>
      <c r="B40" s="31">
        <v>3544198</v>
      </c>
      <c r="C40" s="25">
        <v>4</v>
      </c>
      <c r="D40" s="26">
        <v>21.69</v>
      </c>
      <c r="E40" s="27"/>
      <c r="F40" s="46">
        <f t="shared" si="2"/>
        <v>0</v>
      </c>
    </row>
    <row r="41" spans="1:6" s="12" customFormat="1" ht="20.100000000000001" customHeight="1" x14ac:dyDescent="0.3">
      <c r="A41" s="28" t="s">
        <v>65</v>
      </c>
      <c r="B41" s="31">
        <v>35412230</v>
      </c>
      <c r="C41" s="25">
        <v>1</v>
      </c>
      <c r="D41" s="26">
        <v>20.69</v>
      </c>
      <c r="E41" s="27"/>
      <c r="F41" s="46">
        <f t="shared" si="2"/>
        <v>0</v>
      </c>
    </row>
    <row r="42" spans="1:6" s="12" customFormat="1" ht="20.100000000000001" customHeight="1" x14ac:dyDescent="0.3">
      <c r="A42" s="28" t="s">
        <v>40</v>
      </c>
      <c r="B42" s="31">
        <v>20506970</v>
      </c>
      <c r="C42" s="25">
        <v>1</v>
      </c>
      <c r="D42" s="26">
        <v>3.79</v>
      </c>
      <c r="E42" s="27"/>
      <c r="F42" s="46">
        <f t="shared" si="2"/>
        <v>0</v>
      </c>
    </row>
    <row r="43" spans="1:6" ht="17.100000000000001" customHeight="1" x14ac:dyDescent="0.3">
      <c r="A43" s="57" t="s">
        <v>22</v>
      </c>
      <c r="B43" s="58"/>
      <c r="C43" s="58"/>
      <c r="D43" s="35"/>
      <c r="E43" s="36" t="s">
        <v>17</v>
      </c>
      <c r="F43" s="37">
        <f>SUM(F13:F42)</f>
        <v>0</v>
      </c>
    </row>
    <row r="44" spans="1:6" ht="15.75" customHeight="1" x14ac:dyDescent="0.25">
      <c r="A44" s="38" t="s">
        <v>32</v>
      </c>
      <c r="B44" s="13"/>
      <c r="C44" s="6"/>
      <c r="D44" s="3"/>
      <c r="E44" s="6"/>
      <c r="F44" s="14"/>
    </row>
    <row r="45" spans="1:6" ht="17.25" customHeight="1" x14ac:dyDescent="0.25">
      <c r="A45" s="39" t="s">
        <v>38</v>
      </c>
      <c r="B45" s="13" t="s">
        <v>31</v>
      </c>
      <c r="C45" s="13"/>
      <c r="D45" s="4"/>
      <c r="E45" s="6"/>
      <c r="F45" s="48">
        <f>D45*E45</f>
        <v>0</v>
      </c>
    </row>
    <row r="46" spans="1:6" ht="17.100000000000001" customHeight="1" x14ac:dyDescent="0.45">
      <c r="A46" s="39" t="s">
        <v>39</v>
      </c>
      <c r="B46" s="6"/>
      <c r="C46" s="70" t="s">
        <v>21</v>
      </c>
      <c r="D46" s="70"/>
      <c r="E46" s="13"/>
      <c r="F46" s="48">
        <f>(E46*0.01)*F43</f>
        <v>0</v>
      </c>
    </row>
    <row r="47" spans="1:6" ht="17.100000000000001" customHeight="1" x14ac:dyDescent="0.3">
      <c r="A47" s="57" t="s">
        <v>18</v>
      </c>
      <c r="B47" s="58"/>
      <c r="C47" s="58"/>
      <c r="D47" s="68" t="s">
        <v>0</v>
      </c>
      <c r="E47" s="69"/>
      <c r="F47" s="37">
        <f>SUM(F43:F46)</f>
        <v>0</v>
      </c>
    </row>
    <row r="48" spans="1:6" s="15" customFormat="1" ht="21.75" customHeight="1" x14ac:dyDescent="0.3">
      <c r="A48" s="62" t="s">
        <v>41</v>
      </c>
      <c r="B48" s="63"/>
      <c r="C48" s="63"/>
      <c r="D48" s="63"/>
      <c r="E48" s="63"/>
      <c r="F48" s="63"/>
    </row>
    <row r="49" spans="1:6" s="5" customFormat="1" ht="17.399999999999999" x14ac:dyDescent="0.3">
      <c r="A49" s="56" t="s">
        <v>45</v>
      </c>
      <c r="B49" s="56"/>
      <c r="C49" s="56"/>
      <c r="D49" s="56"/>
      <c r="E49" s="56"/>
      <c r="F49" s="56"/>
    </row>
    <row r="50" spans="1:6" ht="25.5" customHeight="1" x14ac:dyDescent="0.3">
      <c r="A50" s="50"/>
      <c r="B50" s="50"/>
      <c r="C50" s="50"/>
      <c r="D50" s="50"/>
      <c r="E50" s="50"/>
      <c r="F50" s="50"/>
    </row>
  </sheetData>
  <mergeCells count="22">
    <mergeCell ref="E1:F2"/>
    <mergeCell ref="B6:F6"/>
    <mergeCell ref="B4:F4"/>
    <mergeCell ref="B5:F5"/>
    <mergeCell ref="B7:F7"/>
    <mergeCell ref="B3:C3"/>
    <mergeCell ref="D3:F3"/>
    <mergeCell ref="A50:F50"/>
    <mergeCell ref="B8:E8"/>
    <mergeCell ref="B10:F10"/>
    <mergeCell ref="A49:F49"/>
    <mergeCell ref="A47:C47"/>
    <mergeCell ref="B11:B12"/>
    <mergeCell ref="C11:C12"/>
    <mergeCell ref="C9:F9"/>
    <mergeCell ref="A48:F48"/>
    <mergeCell ref="A11:A12"/>
    <mergeCell ref="F11:F12"/>
    <mergeCell ref="E11:E12"/>
    <mergeCell ref="A43:C43"/>
    <mergeCell ref="D47:E47"/>
    <mergeCell ref="C46:D46"/>
  </mergeCells>
  <printOptions gridLines="1"/>
  <pageMargins left="0.2" right="0.2" top="0.02" bottom="0.02" header="0" footer="0"/>
  <pageSetup scale="77" fitToHeight="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Riley</dc:creator>
  <cp:lastModifiedBy>Christie</cp:lastModifiedBy>
  <cp:lastPrinted>2025-01-14T18:10:11Z</cp:lastPrinted>
  <dcterms:created xsi:type="dcterms:W3CDTF">2013-12-04T20:06:24Z</dcterms:created>
  <dcterms:modified xsi:type="dcterms:W3CDTF">2025-01-29T17:20:08Z</dcterms:modified>
</cp:coreProperties>
</file>